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3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4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eja\OneDrive\Documents\Arkitekst\KS\Brukarundersøking\"/>
    </mc:Choice>
  </mc:AlternateContent>
  <xr:revisionPtr revIDLastSave="25" documentId="8_{3D013F75-5159-4BA1-AA62-5F80EDF0F8DE}" xr6:coauthVersionLast="28" xr6:coauthVersionMax="28" xr10:uidLastSave="{11DDF150-0A0D-4333-AF2C-F49930810BA1}"/>
  <bookViews>
    <workbookView xWindow="0" yWindow="456" windowWidth="28800" windowHeight="11616" xr2:uid="{00000000-000D-0000-FFFF-FFFF00000000}"/>
  </bookViews>
  <sheets>
    <sheet name="Registreringsskjema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E23" i="1"/>
  <c r="F23" i="1"/>
  <c r="G23" i="1"/>
  <c r="X11" i="1" s="1"/>
  <c r="Y11" i="1" s="1"/>
  <c r="H23" i="1"/>
  <c r="I23" i="1"/>
  <c r="J23" i="1"/>
  <c r="K23" i="1"/>
  <c r="X12" i="1" s="1"/>
  <c r="Y12" i="1" s="1"/>
  <c r="L23" i="1"/>
  <c r="M23" i="1"/>
  <c r="N23" i="1"/>
  <c r="O23" i="1"/>
  <c r="P23" i="1"/>
  <c r="Q23" i="1"/>
  <c r="R23" i="1"/>
  <c r="S23" i="1"/>
  <c r="T23" i="1"/>
  <c r="U23" i="1"/>
  <c r="X14" i="1" l="1"/>
  <c r="Y14" i="1" s="1"/>
  <c r="X13" i="1"/>
  <c r="Y13" i="1" s="1"/>
  <c r="X10" i="1"/>
  <c r="Y10" i="1" s="1"/>
</calcChain>
</file>

<file path=xl/sharedStrings.xml><?xml version="1.0" encoding="utf-8"?>
<sst xmlns="http://schemas.openxmlformats.org/spreadsheetml/2006/main" count="47" uniqueCount="27">
  <si>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</si>
  <si>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</si>
  <si>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</si>
  <si>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</si>
  <si>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</si>
  <si>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</si>
  <si>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</si>
  <si>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</si>
  <si>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</si>
  <si>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</si>
  <si>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</si>
  <si>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</si>
  <si>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</si>
  <si>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</si>
  <si>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</si>
  <si>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Spørsmål</t>
  </si>
  <si>
    <t xml:space="preserve">      Gjennomsnitt:</t>
  </si>
  <si>
    <t>Funksjon</t>
  </si>
  <si>
    <t>Struktur</t>
  </si>
  <si>
    <t>Formuleringer</t>
  </si>
  <si>
    <t>Rettskriving</t>
  </si>
  <si>
    <t>Visuell utforming</t>
  </si>
  <si>
    <t>Registreringsskjema for tekstvurdering</t>
  </si>
  <si>
    <t>Skriv inn terningkasta frå vurderingsskjemaa i tabellen under. Det er sett av plass til å registrere vurderingar frå inntil 15 personar, men skjemaet fungerer òg om det er færre personar som har vurdert teksten.</t>
  </si>
  <si>
    <t>deltakar</t>
  </si>
  <si>
    <t>Slik vurderer brukarane teksten:</t>
  </si>
  <si>
    <t>Formuleringar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</si>
</sst>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4"/>
      <name val="Calibri"/>
      <family val="2"/>
      <scheme val="minor"/>
    </font>
    <font>
      <sz val="16"/>
      <color rgb="FF088076"/>
      <name val="Calibri"/>
      <family val="2"/>
      <scheme val="minor"/>
    </font>
    <font>
      <sz val="12"/>
      <color theme="2" tint="-0.749992370372631"/>
      <name val="Arial"/>
      <family val="2"/>
    </font>
    <font>
      <sz val="16"/>
      <color rgb="FF088076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088076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rgb="FF088076"/>
      </top>
      <bottom style="medium">
        <color rgb="FF088076"/>
      </bottom>
      <diagonal/>
    </border>
    <border>
      <left style="thin">
        <color rgb="FF088076"/>
      </left>
      <right style="thin">
        <color rgb="FF088076"/>
      </right>
      <top style="thin">
        <color rgb="FF088076"/>
      </top>
      <bottom style="thin">
        <color rgb="FF088076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right"/>
      <protection locked="0"/>
    </xf>
    <xf numFmtId="0" fontId="9" fillId="0" borderId="0" xfId="0" applyFont="1" applyBorder="1" applyProtection="1">
      <protection locked="0"/>
    </xf>
    <xf numFmtId="0" fontId="8" fillId="0" borderId="2" xfId="0" applyFont="1" applyBorder="1" applyProtection="1">
      <protection locked="0"/>
    </xf>
    <xf numFmtId="0" fontId="6" fillId="0" borderId="2" xfId="0" applyFont="1" applyBorder="1" applyProtection="1"/>
    <xf numFmtId="0" fontId="0" fillId="0" borderId="0" xfId="0" applyProtection="1"/>
    <xf numFmtId="0" fontId="1" fillId="0" borderId="0" xfId="0" applyFont="1" applyProtection="1"/>
    <xf numFmtId="164" fontId="1" fillId="0" borderId="0" xfId="0" applyNumberFormat="1" applyFont="1" applyProtection="1"/>
    <xf numFmtId="0" fontId="5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880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6499812523434563E-2"/>
          <c:y val="0.19891069453881716"/>
          <c:w val="0.88938070241219847"/>
          <c:h val="0.7584566396205551"/>
        </c:manualLayout>
      </c:layout>
      <c:doughnutChart>
        <c:varyColors val="1"/>
        <c:ser>
          <c:idx val="0"/>
          <c:order val="0"/>
          <c:tx>
            <c:strRef>
              <c:f>Registreringsskjema!$W$10</c:f>
              <c:strCache>
                <c:ptCount val="1"/>
                <c:pt idx="0">
                  <c:v>Funksjon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C0-42F4-8002-40273666E0A4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5AC0-42F4-8002-40273666E0A4}"/>
              </c:ext>
            </c:extLst>
          </c:dPt>
          <c:dLbls>
            <c:dLbl>
              <c:idx val="0"/>
              <c:layout>
                <c:manualLayout>
                  <c:x val="0.32539682539682535"/>
                  <c:y val="1.46520146520145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C0-42F4-8002-40273666E0A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AC0-42F4-8002-40273666E0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Registreringsskjema!$X$10:$Y$10</c:f>
              <c:numCache>
                <c:formatCode>0.0</c:formatCode>
                <c:ptCount val="2"/>
                <c:pt idx="0">
                  <c:v>0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C0-42F4-8002-40273666E0A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180"/>
        <c:holeSize val="69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6499812523434563E-2"/>
          <c:y val="0.19891069453881716"/>
          <c:w val="0.88938070241219847"/>
          <c:h val="0.7584566396205551"/>
        </c:manualLayout>
      </c:layout>
      <c:doughnutChart>
        <c:varyColors val="1"/>
        <c:ser>
          <c:idx val="0"/>
          <c:order val="0"/>
          <c:tx>
            <c:strRef>
              <c:f>Registreringsskjema!$W$11</c:f>
              <c:strCache>
                <c:ptCount val="1"/>
                <c:pt idx="0">
                  <c:v>Struktur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A13-4439-832D-C500DE89D87C}"/>
              </c:ext>
            </c:extLst>
          </c:dPt>
          <c:dPt>
            <c:idx val="1"/>
            <c:bubble3D val="0"/>
            <c:spPr>
              <a:solidFill>
                <a:srgbClr val="E7E6E6">
                  <a:lumMod val="9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A13-4439-832D-C500DE89D87C}"/>
              </c:ext>
            </c:extLst>
          </c:dPt>
          <c:dLbls>
            <c:dLbl>
              <c:idx val="0"/>
              <c:layout>
                <c:manualLayout>
                  <c:x val="0.2857142857142857"/>
                  <c:y val="0.124542124542124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13-4439-832D-C500DE89D87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13-4439-832D-C500DE89D8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Registreringsskjema!$X$11:$Y$11</c:f>
              <c:numCache>
                <c:formatCode>0.0</c:formatCode>
                <c:ptCount val="2"/>
                <c:pt idx="0">
                  <c:v>0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13-4439-832D-C500DE89D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80"/>
        <c:holeSize val="69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6499812523434563E-2"/>
          <c:y val="0.19891069453881716"/>
          <c:w val="0.88938070241219847"/>
          <c:h val="0.7584566396205551"/>
        </c:manualLayout>
      </c:layout>
      <c:doughnutChart>
        <c:varyColors val="1"/>
        <c:ser>
          <c:idx val="0"/>
          <c:order val="0"/>
          <c:tx>
            <c:strRef>
              <c:f>Registreringsskjema!$W$12</c:f>
              <c:strCache>
                <c:ptCount val="1"/>
                <c:pt idx="0">
                  <c:v>Formuleringer</c:v>
                </c:pt>
              </c:strCache>
            </c:strRef>
          </c:tx>
          <c:spPr>
            <a:solidFill>
              <a:srgbClr val="4472C4"/>
            </a:solidFill>
          </c:spPr>
          <c:dPt>
            <c:idx val="0"/>
            <c:bubble3D val="0"/>
            <c:spPr>
              <a:solidFill>
                <a:srgbClr val="4472C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040-4AD8-877B-768193184D7A}"/>
              </c:ext>
            </c:extLst>
          </c:dPt>
          <c:dPt>
            <c:idx val="1"/>
            <c:bubble3D val="0"/>
            <c:spPr>
              <a:solidFill>
                <a:srgbClr val="E7E6E6">
                  <a:lumMod val="9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040-4AD8-877B-768193184D7A}"/>
              </c:ext>
            </c:extLst>
          </c:dPt>
          <c:dLbls>
            <c:dLbl>
              <c:idx val="0"/>
              <c:layout>
                <c:manualLayout>
                  <c:x val="0.33333333333333331"/>
                  <c:y val="2.1978021978021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40-4AD8-877B-768193184D7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40-4AD8-877B-768193184D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Registreringsskjema!$X$12:$Y$12</c:f>
              <c:numCache>
                <c:formatCode>0.0</c:formatCode>
                <c:ptCount val="2"/>
                <c:pt idx="0">
                  <c:v>0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40-4AD8-877B-768193184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80"/>
        <c:holeSize val="69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6499812523434563E-2"/>
          <c:y val="0.19891069453881716"/>
          <c:w val="0.88938070241219847"/>
          <c:h val="0.7584566396205551"/>
        </c:manualLayout>
      </c:layout>
      <c:doughnutChart>
        <c:varyColors val="1"/>
        <c:ser>
          <c:idx val="0"/>
          <c:order val="0"/>
          <c:tx>
            <c:strRef>
              <c:f>Registreringsskjema!$W$13</c:f>
              <c:strCache>
                <c:ptCount val="1"/>
                <c:pt idx="0">
                  <c:v>Rettskriving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4EF-48D4-958B-023C99AA7ED8}"/>
              </c:ext>
            </c:extLst>
          </c:dPt>
          <c:dPt>
            <c:idx val="1"/>
            <c:bubble3D val="0"/>
            <c:spPr>
              <a:solidFill>
                <a:srgbClr val="E7E6E6">
                  <a:lumMod val="9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4EF-48D4-958B-023C99AA7ED8}"/>
              </c:ext>
            </c:extLst>
          </c:dPt>
          <c:dLbls>
            <c:dLbl>
              <c:idx val="0"/>
              <c:layout>
                <c:manualLayout>
                  <c:x val="7.9365079365079361E-2"/>
                  <c:y val="0.28571428571428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EF-48D4-958B-023C99AA7ED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EF-48D4-958B-023C99AA7E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Registreringsskjema!$X$13:$Y$13</c:f>
              <c:numCache>
                <c:formatCode>0.0</c:formatCode>
                <c:ptCount val="2"/>
                <c:pt idx="0">
                  <c:v>0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EF-48D4-958B-023C99AA7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80"/>
        <c:holeSize val="69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6499812523434563E-2"/>
          <c:y val="0.19891069453881716"/>
          <c:w val="0.88938070241219847"/>
          <c:h val="0.7584566396205551"/>
        </c:manualLayout>
      </c:layout>
      <c:doughnutChart>
        <c:varyColors val="1"/>
        <c:ser>
          <c:idx val="0"/>
          <c:order val="0"/>
          <c:tx>
            <c:strRef>
              <c:f>Registreringsskjema!$W$14</c:f>
              <c:strCache>
                <c:ptCount val="1"/>
                <c:pt idx="0">
                  <c:v>Visuell utforming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4EF-48D4-958B-023C99AA7ED8}"/>
              </c:ext>
            </c:extLst>
          </c:dPt>
          <c:dPt>
            <c:idx val="1"/>
            <c:bubble3D val="0"/>
            <c:spPr>
              <a:solidFill>
                <a:srgbClr val="E7E6E6">
                  <a:lumMod val="9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4EF-48D4-958B-023C99AA7ED8}"/>
              </c:ext>
            </c:extLst>
          </c:dPt>
          <c:dLbls>
            <c:dLbl>
              <c:idx val="0"/>
              <c:layout>
                <c:manualLayout>
                  <c:x val="0.2247191011235955"/>
                  <c:y val="0.183150183150183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EF-48D4-958B-023C99AA7ED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EF-48D4-958B-023C99AA7E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Registreringsskjema!$X$14:$Y$14</c:f>
              <c:numCache>
                <c:formatCode>0.0</c:formatCode>
                <c:ptCount val="2"/>
                <c:pt idx="0">
                  <c:v>0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EF-48D4-958B-023C99AA7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80"/>
        <c:holeSize val="69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Registreringsskjema!$W$10:$W$14</c:f>
              <c:strCache>
                <c:ptCount val="5"/>
                <c:pt idx="0">
                  <c:v>Funksjon</c:v>
                </c:pt>
                <c:pt idx="1">
                  <c:v>Struktur</c:v>
                </c:pt>
                <c:pt idx="2">
                  <c:v>Formuleringer</c:v>
                </c:pt>
                <c:pt idx="3">
                  <c:v>Rettskriving</c:v>
                </c:pt>
                <c:pt idx="4">
                  <c:v>Visuell utforming</c:v>
                </c:pt>
              </c:strCache>
            </c:strRef>
          </c:cat>
          <c:val>
            <c:numRef>
              <c:f>Registreringsskjema!$X$10:$X$14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70-473F-9FB0-4734C5B62FE7}"/>
            </c:ext>
          </c:extLst>
        </c:ser>
        <c:ser>
          <c:idx val="1"/>
          <c:order val="1"/>
          <c:spPr>
            <a:solidFill>
              <a:schemeClr val="bg2"/>
            </a:solidFill>
            <a:ln>
              <a:solidFill>
                <a:schemeClr val="bg2">
                  <a:lumMod val="90000"/>
                </a:schemeClr>
              </a:solidFill>
            </a:ln>
            <a:effectLst/>
          </c:spPr>
          <c:invertIfNegative val="0"/>
          <c:cat>
            <c:strRef>
              <c:f>Registreringsskjema!$W$10:$W$14</c:f>
              <c:strCache>
                <c:ptCount val="5"/>
                <c:pt idx="0">
                  <c:v>Funksjon</c:v>
                </c:pt>
                <c:pt idx="1">
                  <c:v>Struktur</c:v>
                </c:pt>
                <c:pt idx="2">
                  <c:v>Formuleringer</c:v>
                </c:pt>
                <c:pt idx="3">
                  <c:v>Rettskriving</c:v>
                </c:pt>
                <c:pt idx="4">
                  <c:v>Visuell utforming</c:v>
                </c:pt>
              </c:strCache>
            </c:strRef>
          </c:cat>
          <c:val>
            <c:numRef>
              <c:f>Registreringsskjema!$Y$10:$Y$14</c:f>
              <c:numCache>
                <c:formatCode>0.0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70-473F-9FB0-4734C5B62F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4"/>
        <c:overlap val="100"/>
        <c:axId val="553432488"/>
        <c:axId val="553433144"/>
      </c:barChart>
      <c:catAx>
        <c:axId val="553432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53433144"/>
        <c:crosses val="autoZero"/>
        <c:auto val="1"/>
        <c:lblAlgn val="ctr"/>
        <c:lblOffset val="100"/>
        <c:noMultiLvlLbl val="0"/>
      </c:catAx>
      <c:valAx>
        <c:axId val="553433144"/>
        <c:scaling>
          <c:orientation val="minMax"/>
        </c:scaling>
        <c:delete val="1"/>
        <c:axPos val="l"/>
        <c:numFmt formatCode="General" sourceLinked="0"/>
        <c:majorTickMark val="none"/>
        <c:minorTickMark val="none"/>
        <c:tickLblPos val="nextTo"/>
        <c:crossAx val="553432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Registreringsskjema!$W$10:$W$14</c:f>
              <c:strCache>
                <c:ptCount val="5"/>
                <c:pt idx="0">
                  <c:v>Funksjon</c:v>
                </c:pt>
                <c:pt idx="1">
                  <c:v>Struktur</c:v>
                </c:pt>
                <c:pt idx="2">
                  <c:v>Formuleringer</c:v>
                </c:pt>
                <c:pt idx="3">
                  <c:v>Rettskriving</c:v>
                </c:pt>
                <c:pt idx="4">
                  <c:v>Visuell utforming</c:v>
                </c:pt>
              </c:strCache>
            </c:strRef>
          </c:cat>
          <c:val>
            <c:numRef>
              <c:f>Registreringsskjema!$X$10:$X$14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D6-402B-9666-0BC7EF6C0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9743768"/>
        <c:axId val="549749016"/>
      </c:radarChart>
      <c:catAx>
        <c:axId val="54974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49749016"/>
        <c:crosses val="autoZero"/>
        <c:auto val="1"/>
        <c:lblAlgn val="ctr"/>
        <c:lblOffset val="100"/>
        <c:noMultiLvlLbl val="0"/>
      </c:catAx>
      <c:valAx>
        <c:axId val="549749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49743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1400175</xdr:colOff>
      <xdr:row>27</xdr:row>
      <xdr:rowOff>1</xdr:rowOff>
    </xdr:from>
    <xdr:to>
      <xdr:col>4</xdr:col>
      <xdr:colOff>161925</xdr:colOff>
      <xdr:row>36</xdr:row>
      <xdr:rowOff>19051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8AADF66-2585-44D5-A5A4-639C463566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85725</xdr:colOff>
      <xdr:row>27</xdr:row>
      <xdr:rowOff>9525</xdr:rowOff>
    </xdr:from>
    <xdr:to>
      <xdr:col>9</xdr:col>
      <xdr:colOff>114300</xdr:colOff>
      <xdr:row>36</xdr:row>
      <xdr:rowOff>28575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379DD0B7-2D16-407A-BF7D-901471EA67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9525</xdr:colOff>
      <xdr:row>27</xdr:row>
      <xdr:rowOff>9525</xdr:rowOff>
    </xdr:from>
    <xdr:to>
      <xdr:col>14</xdr:col>
      <xdr:colOff>38100</xdr:colOff>
      <xdr:row>36</xdr:row>
      <xdr:rowOff>28575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DA27850F-6E32-41D5-A6BC-F83D2C7D5B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257175</xdr:colOff>
      <xdr:row>27</xdr:row>
      <xdr:rowOff>0</xdr:rowOff>
    </xdr:from>
    <xdr:to>
      <xdr:col>18</xdr:col>
      <xdr:colOff>285750</xdr:colOff>
      <xdr:row>36</xdr:row>
      <xdr:rowOff>19050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D4C01494-35B6-4F13-B4D5-AD21F54C2B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228600</xdr:colOff>
      <xdr:row>27</xdr:row>
      <xdr:rowOff>0</xdr:rowOff>
    </xdr:from>
    <xdr:to>
      <xdr:col>22</xdr:col>
      <xdr:colOff>219075</xdr:colOff>
      <xdr:row>36</xdr:row>
      <xdr:rowOff>19050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DADAE093-0B58-4CC2-B70B-2AD6E7BA3C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352424</xdr:colOff>
      <xdr:row>38</xdr:row>
      <xdr:rowOff>1</xdr:rowOff>
    </xdr:from>
    <xdr:to>
      <xdr:col>20</xdr:col>
      <xdr:colOff>219074</xdr:colOff>
      <xdr:row>53</xdr:row>
      <xdr:rowOff>180975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132F7899-DD1D-4374-B5D2-2D6AD5C042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133350</xdr:colOff>
      <xdr:row>55</xdr:row>
      <xdr:rowOff>180975</xdr:rowOff>
    </xdr:from>
    <xdr:to>
      <xdr:col>20</xdr:col>
      <xdr:colOff>180975</xdr:colOff>
      <xdr:row>78</xdr:row>
      <xdr:rowOff>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A692B19C-5DB0-49BF-870D-2BD84AC08B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1409699</xdr:colOff>
      <xdr:row>0</xdr:row>
      <xdr:rowOff>0</xdr:rowOff>
    </xdr:from>
    <xdr:to>
      <xdr:col>21</xdr:col>
      <xdr:colOff>647699</xdr:colOff>
      <xdr:row>0</xdr:row>
      <xdr:rowOff>1448444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83DC081E-846B-4AE2-BD4C-B1A695F53C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9699" y="0"/>
          <a:ext cx="7610475" cy="14484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75"/>
  <sheetViews>
    <sheetView showGridLines="0" tabSelected="1" topLeftCell="B2" workbookViewId="0">
      <selection activeCell="Y26" sqref="Y26"/>
    </sheetView>
  </sheetViews>
  <sheetFormatPr baseColWidth="10" defaultColWidth="11.44140625" defaultRowHeight="14.4" x14ac:dyDescent="0.3"/>
  <cols>
    <col min="1" max="1" width="21.109375" style="1" customWidth="1"/>
    <col min="2" max="2" width="8.6640625" style="1" customWidth="1"/>
    <col min="3" max="3" width="10.77734375" style="1" customWidth="1"/>
    <col min="4" max="21" width="4.6640625" style="1" customWidth="1"/>
    <col min="22" max="22" width="11.44140625" style="1"/>
    <col min="23" max="23" width="15.33203125" style="1" customWidth="1"/>
    <col min="24" max="16384" width="11.44140625" style="1"/>
  </cols>
  <sheetData>
    <row r="1" spans="2:27" ht="135" customHeight="1" thickBot="1" x14ac:dyDescent="0.35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2:27" ht="21.6" thickBot="1" x14ac:dyDescent="0.45">
      <c r="B2" s="2"/>
      <c r="C2" s="2"/>
      <c r="D2" s="2"/>
      <c r="E2" s="2"/>
      <c r="F2" s="15" t="s">
        <v>22</v>
      </c>
      <c r="G2" s="15"/>
      <c r="H2" s="15"/>
      <c r="I2" s="15"/>
      <c r="J2" s="15"/>
      <c r="K2" s="15"/>
      <c r="L2" s="15"/>
      <c r="M2" s="15"/>
      <c r="N2" s="15"/>
      <c r="O2" s="15"/>
      <c r="P2" s="15"/>
      <c r="Q2" s="2"/>
      <c r="R2" s="2"/>
      <c r="S2" s="2"/>
      <c r="T2" s="2"/>
      <c r="U2" s="2"/>
    </row>
    <row r="3" spans="2:27" ht="21" x14ac:dyDescent="0.4">
      <c r="B3" s="2"/>
      <c r="C3" s="2"/>
      <c r="D3" s="2"/>
      <c r="E3" s="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2"/>
      <c r="R3" s="2"/>
      <c r="S3" s="2"/>
      <c r="T3" s="2"/>
      <c r="U3" s="2"/>
    </row>
    <row r="4" spans="2:27" ht="51.75" customHeight="1" x14ac:dyDescent="0.3">
      <c r="B4" s="17" t="s">
        <v>23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2:27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2:27" ht="15.6" x14ac:dyDescent="0.3">
      <c r="B6" s="18"/>
      <c r="C6" s="18"/>
      <c r="D6" s="16" t="s">
        <v>15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W6" s="10"/>
      <c r="X6" s="10"/>
      <c r="Y6" s="10"/>
      <c r="Z6" s="10"/>
      <c r="AA6" s="10"/>
    </row>
    <row r="7" spans="2:27" x14ac:dyDescent="0.3">
      <c r="B7" s="18"/>
      <c r="C7" s="18"/>
      <c r="D7" s="5">
        <v>1</v>
      </c>
      <c r="E7" s="5">
        <v>2</v>
      </c>
      <c r="F7" s="5">
        <v>3</v>
      </c>
      <c r="G7" s="5">
        <v>4</v>
      </c>
      <c r="H7" s="5">
        <v>5</v>
      </c>
      <c r="I7" s="5">
        <v>6</v>
      </c>
      <c r="J7" s="5">
        <v>7</v>
      </c>
      <c r="K7" s="5">
        <v>8</v>
      </c>
      <c r="L7" s="5">
        <v>9</v>
      </c>
      <c r="M7" s="5">
        <v>10</v>
      </c>
      <c r="N7" s="5">
        <v>11</v>
      </c>
      <c r="O7" s="5">
        <v>12</v>
      </c>
      <c r="P7" s="5">
        <v>13</v>
      </c>
      <c r="Q7" s="5">
        <v>14</v>
      </c>
      <c r="R7" s="5">
        <v>15</v>
      </c>
      <c r="S7" s="5">
        <v>16</v>
      </c>
      <c r="T7" s="5">
        <v>17</v>
      </c>
      <c r="U7" s="5">
        <v>18</v>
      </c>
      <c r="W7" s="10"/>
      <c r="X7" s="10"/>
      <c r="Y7" s="10"/>
      <c r="Z7" s="10"/>
      <c r="AA7" s="10"/>
    </row>
    <row r="8" spans="2:27" x14ac:dyDescent="0.3">
      <c r="B8" s="6" t="s">
        <v>0</v>
      </c>
      <c r="C8" s="7" t="s">
        <v>24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W8" s="10"/>
      <c r="X8" s="10"/>
      <c r="Y8" s="10"/>
      <c r="Z8" s="10"/>
      <c r="AA8" s="10"/>
    </row>
    <row r="9" spans="2:27" x14ac:dyDescent="0.3">
      <c r="B9" s="6" t="s">
        <v>1</v>
      </c>
      <c r="C9" s="7" t="s">
        <v>24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W9" s="10"/>
      <c r="X9" s="10"/>
      <c r="Y9" s="10"/>
      <c r="Z9" s="10"/>
      <c r="AA9" s="10"/>
    </row>
    <row r="10" spans="2:27" x14ac:dyDescent="0.3">
      <c r="B10" s="6" t="s">
        <v>2</v>
      </c>
      <c r="C10" s="7" t="s">
        <v>24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W10" s="11" t="s">
        <v>17</v>
      </c>
      <c r="X10" s="12">
        <f>IF(ISNUMBER(D23),AVERAGE(D23:F23),0)</f>
        <v>0</v>
      </c>
      <c r="Y10" s="12">
        <f>6-X10</f>
        <v>6</v>
      </c>
      <c r="Z10" s="10"/>
      <c r="AA10" s="10"/>
    </row>
    <row r="11" spans="2:27" x14ac:dyDescent="0.3">
      <c r="B11" s="6" t="s">
        <v>3</v>
      </c>
      <c r="C11" s="7" t="s">
        <v>24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W11" s="11" t="s">
        <v>18</v>
      </c>
      <c r="X11" s="12">
        <f>IF(ISNUMBER(G23),AVERAGE(G23:J23),0)</f>
        <v>0</v>
      </c>
      <c r="Y11" s="12">
        <f t="shared" ref="Y11:Y14" si="0">6-X11</f>
        <v>6</v>
      </c>
      <c r="Z11" s="10"/>
      <c r="AA11" s="10"/>
    </row>
    <row r="12" spans="2:27" x14ac:dyDescent="0.3">
      <c r="B12" s="6" t="s">
        <v>4</v>
      </c>
      <c r="C12" s="7" t="s">
        <v>24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W12" s="11" t="s">
        <v>19</v>
      </c>
      <c r="X12" s="12">
        <f>IF(ISNUMBER(K23),AVERAGE(K23:N23),0)</f>
        <v>0</v>
      </c>
      <c r="Y12" s="12">
        <f t="shared" si="0"/>
        <v>6</v>
      </c>
      <c r="Z12" s="10"/>
      <c r="AA12" s="10"/>
    </row>
    <row r="13" spans="2:27" x14ac:dyDescent="0.3">
      <c r="B13" s="6" t="s">
        <v>5</v>
      </c>
      <c r="C13" s="7" t="s">
        <v>24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W13" s="11" t="s">
        <v>20</v>
      </c>
      <c r="X13" s="12">
        <f>IF(ISNUMBER(O23),AVERAGE(O23:Q23),0)</f>
        <v>0</v>
      </c>
      <c r="Y13" s="12">
        <f t="shared" si="0"/>
        <v>6</v>
      </c>
      <c r="Z13" s="10"/>
      <c r="AA13" s="10"/>
    </row>
    <row r="14" spans="2:27" x14ac:dyDescent="0.3">
      <c r="B14" s="6" t="s">
        <v>6</v>
      </c>
      <c r="C14" s="7" t="s">
        <v>24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W14" s="11" t="s">
        <v>21</v>
      </c>
      <c r="X14" s="12">
        <f>IF(ISNUMBER(R23),AVERAGE(R23:U23),0)</f>
        <v>0</v>
      </c>
      <c r="Y14" s="12">
        <f t="shared" si="0"/>
        <v>6</v>
      </c>
      <c r="Z14" s="10"/>
      <c r="AA14" s="10"/>
    </row>
    <row r="15" spans="2:27" x14ac:dyDescent="0.3">
      <c r="B15" s="6" t="s">
        <v>7</v>
      </c>
      <c r="C15" s="7" t="s">
        <v>24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W15" s="10"/>
      <c r="X15" s="10"/>
      <c r="Y15" s="10"/>
      <c r="Z15" s="10"/>
      <c r="AA15" s="10"/>
    </row>
    <row r="16" spans="2:27" x14ac:dyDescent="0.3">
      <c r="B16" s="6" t="s">
        <v>8</v>
      </c>
      <c r="C16" s="7" t="s">
        <v>24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W16" s="10"/>
      <c r="X16" s="10"/>
      <c r="Y16" s="10"/>
      <c r="Z16" s="10"/>
      <c r="AA16" s="10"/>
    </row>
    <row r="17" spans="2:28" x14ac:dyDescent="0.3">
      <c r="B17" s="6" t="s">
        <v>9</v>
      </c>
      <c r="C17" s="7" t="s">
        <v>24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W17" s="10"/>
      <c r="X17" s="10"/>
      <c r="Y17" s="10"/>
      <c r="Z17" s="10"/>
      <c r="AA17" s="10"/>
    </row>
    <row r="18" spans="2:28" x14ac:dyDescent="0.3">
      <c r="B18" s="6" t="s">
        <v>10</v>
      </c>
      <c r="C18" s="7" t="s">
        <v>24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W18" s="10"/>
      <c r="X18" s="10"/>
      <c r="Y18" s="10"/>
      <c r="Z18" s="10"/>
      <c r="AA18" s="10"/>
    </row>
    <row r="19" spans="2:28" x14ac:dyDescent="0.3">
      <c r="B19" s="6" t="s">
        <v>11</v>
      </c>
      <c r="C19" s="7" t="s">
        <v>24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W19" s="10"/>
      <c r="X19" s="10"/>
      <c r="Y19" s="10"/>
      <c r="Z19" s="10"/>
      <c r="AA19" s="10"/>
    </row>
    <row r="20" spans="2:28" x14ac:dyDescent="0.3">
      <c r="B20" s="6" t="s">
        <v>12</v>
      </c>
      <c r="C20" s="7" t="s">
        <v>24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</row>
    <row r="21" spans="2:28" x14ac:dyDescent="0.3">
      <c r="B21" s="6" t="s">
        <v>13</v>
      </c>
      <c r="C21" s="7" t="s">
        <v>24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</row>
    <row r="22" spans="2:28" x14ac:dyDescent="0.3">
      <c r="B22" s="6" t="s">
        <v>14</v>
      </c>
      <c r="C22" s="7" t="s">
        <v>24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</row>
    <row r="23" spans="2:28" x14ac:dyDescent="0.3">
      <c r="B23" s="19" t="s">
        <v>16</v>
      </c>
      <c r="C23" s="19"/>
      <c r="D23" s="9" t="str">
        <f>IF(ISNUMBER(D8),AVERAGE(D8:D22)," ")</f>
        <v xml:space="preserve"> </v>
      </c>
      <c r="E23" s="9" t="str">
        <f t="shared" ref="E23:U23" si="1">IF(ISNUMBER(E8),AVERAGE(E8:E22)," ")</f>
        <v xml:space="preserve"> </v>
      </c>
      <c r="F23" s="9" t="str">
        <f t="shared" si="1"/>
        <v xml:space="preserve"> </v>
      </c>
      <c r="G23" s="9" t="str">
        <f t="shared" si="1"/>
        <v xml:space="preserve"> </v>
      </c>
      <c r="H23" s="9" t="str">
        <f t="shared" si="1"/>
        <v xml:space="preserve"> </v>
      </c>
      <c r="I23" s="9" t="str">
        <f t="shared" si="1"/>
        <v xml:space="preserve"> </v>
      </c>
      <c r="J23" s="9" t="str">
        <f t="shared" si="1"/>
        <v xml:space="preserve"> </v>
      </c>
      <c r="K23" s="9" t="str">
        <f t="shared" si="1"/>
        <v xml:space="preserve"> </v>
      </c>
      <c r="L23" s="9" t="str">
        <f t="shared" si="1"/>
        <v xml:space="preserve"> </v>
      </c>
      <c r="M23" s="9" t="str">
        <f t="shared" si="1"/>
        <v xml:space="preserve"> </v>
      </c>
      <c r="N23" s="9" t="str">
        <f t="shared" si="1"/>
        <v xml:space="preserve"> </v>
      </c>
      <c r="O23" s="9" t="str">
        <f t="shared" si="1"/>
        <v xml:space="preserve"> </v>
      </c>
      <c r="P23" s="9" t="str">
        <f t="shared" si="1"/>
        <v xml:space="preserve"> </v>
      </c>
      <c r="Q23" s="9" t="str">
        <f t="shared" si="1"/>
        <v xml:space="preserve"> </v>
      </c>
      <c r="R23" s="9" t="str">
        <f t="shared" si="1"/>
        <v xml:space="preserve"> </v>
      </c>
      <c r="S23" s="9" t="str">
        <f t="shared" si="1"/>
        <v xml:space="preserve"> </v>
      </c>
      <c r="T23" s="9" t="str">
        <f t="shared" si="1"/>
        <v xml:space="preserve"> </v>
      </c>
      <c r="U23" s="9" t="str">
        <f t="shared" si="1"/>
        <v xml:space="preserve"> </v>
      </c>
    </row>
    <row r="26" spans="2:28" ht="20.399999999999999" x14ac:dyDescent="0.35">
      <c r="B26" s="13" t="s">
        <v>25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</row>
    <row r="29" spans="2:28" x14ac:dyDescent="0.3">
      <c r="X29" s="1" t="s">
        <v>17</v>
      </c>
      <c r="Y29" s="1" t="s">
        <v>18</v>
      </c>
      <c r="Z29" s="1" t="s">
        <v>26</v>
      </c>
      <c r="AA29" s="1" t="s">
        <v>20</v>
      </c>
      <c r="AB29" s="1" t="s">
        <v>21</v>
      </c>
    </row>
    <row r="54" spans="25:25" x14ac:dyDescent="0.3">
      <c r="Y54" s="1" t="s">
        <v>26</v>
      </c>
    </row>
    <row r="75" spans="25:25" x14ac:dyDescent="0.3">
      <c r="Y75" s="1" t="s">
        <v>26</v>
      </c>
    </row>
  </sheetData>
  <sheetProtection algorithmName="SHA-512" hashValue="4HyNFyHoVRdU8vkBpspPAZmvJGctIJ0K2sLhTxVq3HXA2S8tbmJdU85s4W4arYYCJ7nO9Fm49OnLfk5nRO5G+w==" saltValue="cd2hIsE2xMY9+oCIihyzWw==" spinCount="100000" sheet="1" objects="1" scenarios="1"/>
  <mergeCells count="7">
    <mergeCell ref="B26:U26"/>
    <mergeCell ref="B1:U1"/>
    <mergeCell ref="F2:P2"/>
    <mergeCell ref="D6:U6"/>
    <mergeCell ref="B4:U4"/>
    <mergeCell ref="B6:C7"/>
    <mergeCell ref="B23:C23"/>
  </mergeCells>
  <conditionalFormatting sqref="D8:U22">
    <cfRule type="cellIs" dxfId="0" priority="1" operator="between">
      <formula>1</formula>
      <formula>6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Registreringsskjema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Jostein</dc:creator>
  <cp:lastModifiedBy>Ole Jan Borgund</cp:lastModifiedBy>
  <dcterms:created xsi:type="dcterms:W3CDTF">2017-06-12T08:55:26Z</dcterms:created>
  <dcterms:modified xsi:type="dcterms:W3CDTF">2018-02-08T14:58:12Z</dcterms:modified>
</cp:coreProperties>
</file>